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 Summary" sheetId="1" state="visible" r:id="rId1"/>
    <sheet xmlns:r="http://schemas.openxmlformats.org/officeDocument/2006/relationships" name="Content Planner 2026" sheetId="2" state="visible" r:id="rId2"/>
    <sheet xmlns:r="http://schemas.openxmlformats.org/officeDocument/2006/relationships" name="SEO Checklist 2026" sheetId="3" state="visible" r:id="rId3"/>
    <sheet xmlns:r="http://schemas.openxmlformats.org/officeDocument/2006/relationships" name="Config &amp; Dropdow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1F4E79"/>
      <sz val="16"/>
    </font>
    <font>
      <name val="Calibri"/>
      <i val="1"/>
      <color rgb="00595959"/>
      <sz val="11"/>
    </font>
    <font>
      <name val="Calibri"/>
      <sz val="11"/>
    </font>
    <font>
      <name val="Calibri"/>
      <b val="1"/>
      <color rgb="00595959"/>
      <sz val="9"/>
    </font>
    <font>
      <name val="Calibri"/>
      <b val="1"/>
      <color rgb="001F4E79"/>
      <sz val="20"/>
    </font>
    <font>
      <name val="Calibri"/>
      <b val="1"/>
      <color rgb="001F4E79"/>
      <sz val="13"/>
    </font>
    <font>
      <name val="Calibri"/>
      <b val="1"/>
      <sz val="11"/>
    </font>
  </fonts>
  <fills count="6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F2F7FA"/>
        <bgColor rgb="00F2F7FA"/>
      </patternFill>
    </fill>
    <fill>
      <patternFill patternType="solid">
        <fgColor rgb="00D9E1F2"/>
        <bgColor rgb="00D9E1F2"/>
      </patternFill>
    </fill>
    <fill>
      <patternFill patternType="solid">
        <fgColor rgb="00F8F9FA"/>
        <bgColor rgb="00F8F9FA"/>
      </patternFill>
    </fill>
  </fills>
  <borders count="2">
    <border>
      <left/>
      <right/>
      <top/>
      <bottom/>
      <diagonal/>
    </border>
    <border>
      <left style="thin">
        <color rgb="00D3D3D3"/>
      </left>
      <right style="thin">
        <color rgb="00D3D3D3"/>
      </right>
      <top style="thin">
        <color rgb="00D3D3D3"/>
      </top>
      <bottom style="thin">
        <color rgb="00D3D3D3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6" fillId="5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3" fontId="4" fillId="0" borderId="1" applyAlignment="1" pivotButton="0" quotePrefix="0" xfId="0">
      <alignment horizontal="center" vertical="center" wrapText="1"/>
    </xf>
    <xf numFmtId="3" fontId="4" fillId="0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center" wrapText="1"/>
    </xf>
    <xf numFmtId="3" fontId="4" fillId="3" borderId="1" applyAlignment="1" pivotButton="0" quotePrefix="0" xfId="0">
      <alignment horizontal="center" vertical="center" wrapText="1"/>
    </xf>
    <xf numFmtId="3" fontId="4" fillId="3" borderId="1" applyAlignment="1" pivotButton="0" quotePrefix="0" xfId="0">
      <alignment horizontal="right" vertical="center"/>
    </xf>
    <xf numFmtId="0" fontId="8" fillId="0" borderId="1" applyAlignment="1" pivotButton="0" quotePrefix="0" xfId="0">
      <alignment horizontal="left" vertical="center" wrapText="1"/>
    </xf>
    <xf numFmtId="3" fontId="8" fillId="0" borderId="1" applyAlignment="1" pivotButton="0" quotePrefix="0" xfId="0">
      <alignment horizontal="center" vertical="center" wrapText="1"/>
    </xf>
    <xf numFmtId="3" fontId="8" fillId="0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showGridLines="1"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22" customWidth="1" min="3" max="3"/>
    <col width="18" customWidth="1" min="4" max="4"/>
    <col width="28" customWidth="1" min="5" max="5"/>
    <col width="12" customWidth="1" min="6" max="6"/>
    <col width="12" customWidth="1" min="7" max="7"/>
  </cols>
  <sheetData>
    <row r="1">
      <c r="A1" s="1" t="inlineStr">
        <is>
          <t>DASHBOARD PERFORMA KONTEN &amp; METRIKS 2026</t>
        </is>
      </c>
    </row>
    <row r="2">
      <c r="A2" s="2" t="inlineStr">
        <is>
          <t>Ringkasan Eksekutif &amp; Ringkasan Otomatis Performa Media Sosial</t>
        </is>
      </c>
    </row>
    <row r="3"/>
    <row r="4" ht="18" customHeight="1">
      <c r="A4" s="3" t="inlineStr">
        <is>
          <t>TOTAL KONTEN PLAN</t>
        </is>
      </c>
      <c r="B4" s="4" t="n"/>
      <c r="C4" s="3" t="inlineStr">
        <is>
          <t>TOTAL PUBLISHED</t>
        </is>
      </c>
      <c r="D4" s="4" t="n"/>
      <c r="E4" s="3" t="inlineStr">
        <is>
          <t>TOTAL IMPRESSIONS</t>
        </is>
      </c>
      <c r="F4" s="4" t="n"/>
    </row>
    <row r="5" ht="20" customHeight="1">
      <c r="A5" s="5">
        <f>COUNTA('Content Planner 2026'!A5:A100)</f>
        <v/>
      </c>
      <c r="B5" s="4" t="n"/>
      <c r="C5" s="5">
        <f>COUNTIF('Content Planner 2026'!H5:H100, "Published")</f>
        <v/>
      </c>
      <c r="D5" s="4" t="n"/>
      <c r="E5" s="5">
        <f>SUM('Content Planner 2026'!J5:J100)</f>
        <v/>
      </c>
      <c r="F5" s="4" t="n"/>
    </row>
    <row r="6" ht="20" customHeight="1">
      <c r="A6" s="4" t="n"/>
      <c r="B6" s="4" t="n"/>
      <c r="C6" s="4" t="n"/>
      <c r="D6" s="4" t="n"/>
      <c r="E6" s="4" t="n"/>
      <c r="F6" s="4" t="n"/>
    </row>
    <row r="7"/>
    <row r="8">
      <c r="A8" s="6" t="inlineStr">
        <is>
          <t>Rincian Performa Konten Berdasarkan Platform</t>
        </is>
      </c>
    </row>
    <row r="9"/>
    <row r="10" ht="26" customHeight="1">
      <c r="A10" s="7" t="inlineStr">
        <is>
          <t>Platform</t>
        </is>
      </c>
      <c r="B10" s="7" t="inlineStr">
        <is>
          <t>Jumlah Konten</t>
        </is>
      </c>
      <c r="C10" s="7" t="inlineStr">
        <is>
          <t>Total Reach / Imp</t>
        </is>
      </c>
      <c r="D10" s="7" t="inlineStr">
        <is>
          <t>Total Likes</t>
        </is>
      </c>
      <c r="E10" s="7" t="inlineStr">
        <is>
          <t>Total Engagement (Interaksi)</t>
        </is>
      </c>
    </row>
    <row r="11" ht="22" customHeight="1">
      <c r="A11" s="8" t="inlineStr">
        <is>
          <t>Instagram</t>
        </is>
      </c>
      <c r="B11" s="9">
        <f>COUNTIF('Content Planner 2026'!$D$5:$D$100, "Instagram")</f>
        <v/>
      </c>
      <c r="C11" s="10">
        <f>SUMIF('Content Planner 2026'!$D$5:$D$100, "Instagram", 'Content Planner 2026'!$J$5:$J$100)</f>
        <v/>
      </c>
      <c r="D11" s="10">
        <f>SUMIF('Content Planner 2026'!$D$5:$D$100, "Instagram", 'Content Planner 2026'!$K$5:$K$100)</f>
        <v/>
      </c>
      <c r="E11" s="10">
        <f>SUMIF('Content Planner 2026'!$D$5:$D$100, "Instagram", 'Content Planner 2026'!$K$5:$K$100) + SUMIF('Content Planner 2026'!$D$5:$D$100, "Instagram", 'Content Planner 2026'!$L$5:$L$100) + SUMIF('Content Planner 2026'!$D$5:$D$100, "Instagram", 'Content Planner 2026'!$M$5:$M$100)</f>
        <v/>
      </c>
    </row>
    <row r="12" ht="22" customHeight="1">
      <c r="A12" s="11" t="inlineStr">
        <is>
          <t>TikTok</t>
        </is>
      </c>
      <c r="B12" s="12">
        <f>COUNTIF('Content Planner 2026'!$D$5:$D$100, "TikTok")</f>
        <v/>
      </c>
      <c r="C12" s="13">
        <f>SUMIF('Content Planner 2026'!$D$5:$D$100, "TikTok", 'Content Planner 2026'!$J$5:$J$100)</f>
        <v/>
      </c>
      <c r="D12" s="13">
        <f>SUMIF('Content Planner 2026'!$D$5:$D$100, "TikTok", 'Content Planner 2026'!$K$5:$K$100)</f>
        <v/>
      </c>
      <c r="E12" s="13">
        <f>SUMIF('Content Planner 2026'!$D$5:$D$100, "TikTok", 'Content Planner 2026'!$K$5:$K$100) + SUMIF('Content Planner 2026'!$D$5:$D$100, "TikTok", 'Content Planner 2026'!$L$5:$L$100) + SUMIF('Content Planner 2026'!$D$5:$D$100, "TikTok", 'Content Planner 2026'!$M$5:$M$100)</f>
        <v/>
      </c>
    </row>
    <row r="13" ht="22" customHeight="1">
      <c r="A13" s="8" t="inlineStr">
        <is>
          <t>YouTube</t>
        </is>
      </c>
      <c r="B13" s="9">
        <f>COUNTIF('Content Planner 2026'!$D$5:$D$100, "YouTube")</f>
        <v/>
      </c>
      <c r="C13" s="10">
        <f>SUMIF('Content Planner 2026'!$D$5:$D$100, "YouTube", 'Content Planner 2026'!$J$5:$J$100)</f>
        <v/>
      </c>
      <c r="D13" s="10">
        <f>SUMIF('Content Planner 2026'!$D$5:$D$100, "YouTube", 'Content Planner 2026'!$K$5:$K$100)</f>
        <v/>
      </c>
      <c r="E13" s="10">
        <f>SUMIF('Content Planner 2026'!$D$5:$D$100, "YouTube", 'Content Planner 2026'!$K$5:$K$100) + SUMIF('Content Planner 2026'!$D$5:$D$100, "YouTube", 'Content Planner 2026'!$L$5:$L$100) + SUMIF('Content Planner 2026'!$D$5:$D$100, "YouTube", 'Content Planner 2026'!$M$5:$M$100)</f>
        <v/>
      </c>
    </row>
    <row r="14" ht="22" customHeight="1">
      <c r="A14" s="11" t="inlineStr">
        <is>
          <t>LinkedIn</t>
        </is>
      </c>
      <c r="B14" s="12">
        <f>COUNTIF('Content Planner 2026'!$D$5:$D$100, "LinkedIn")</f>
        <v/>
      </c>
      <c r="C14" s="13">
        <f>SUMIF('Content Planner 2026'!$D$5:$D$100, "LinkedIn", 'Content Planner 2026'!$J$5:$J$100)</f>
        <v/>
      </c>
      <c r="D14" s="13">
        <f>SUMIF('Content Planner 2026'!$D$5:$D$100, "LinkedIn", 'Content Planner 2026'!$K$5:$K$100)</f>
        <v/>
      </c>
      <c r="E14" s="13">
        <f>SUMIF('Content Planner 2026'!$D$5:$D$100, "LinkedIn", 'Content Planner 2026'!$K$5:$K$100) + SUMIF('Content Planner 2026'!$D$5:$D$100, "LinkedIn", 'Content Planner 2026'!$L$5:$L$100) + SUMIF('Content Planner 2026'!$D$5:$D$100, "LinkedIn", 'Content Planner 2026'!$M$5:$M$100)</f>
        <v/>
      </c>
    </row>
    <row r="15" ht="22" customHeight="1">
      <c r="A15" s="8" t="inlineStr">
        <is>
          <t>Website Blog</t>
        </is>
      </c>
      <c r="B15" s="9">
        <f>COUNTIF('Content Planner 2026'!$D$5:$D$100, "Website Blog")</f>
        <v/>
      </c>
      <c r="C15" s="10">
        <f>SUMIF('Content Planner 2026'!$D$5:$D$100, "Website Blog", 'Content Planner 2026'!$J$5:$J$100)</f>
        <v/>
      </c>
      <c r="D15" s="10">
        <f>SUMIF('Content Planner 2026'!$D$5:$D$100, "Website Blog", 'Content Planner 2026'!$K$5:$K$100)</f>
        <v/>
      </c>
      <c r="E15" s="10">
        <f>SUMIF('Content Planner 2026'!$D$5:$D$100, "Website Blog", 'Content Planner 2026'!$K$5:$K$100) + SUMIF('Content Planner 2026'!$D$5:$D$100, "Website Blog", 'Content Planner 2026'!$L$5:$L$100) + SUMIF('Content Planner 2026'!$D$5:$D$100, "Website Blog", 'Content Planner 2026'!$M$5:$M$100)</f>
        <v/>
      </c>
    </row>
    <row r="16" ht="24" customHeight="1">
      <c r="A16" s="14" t="inlineStr">
        <is>
          <t>TOTAL KESELURUHAN</t>
        </is>
      </c>
      <c r="B16" s="15">
        <f>SUM(B11:B15)</f>
        <v/>
      </c>
      <c r="C16" s="16">
        <f>SUM(C11:C15)</f>
        <v/>
      </c>
      <c r="D16" s="16">
        <f>SUM(D11:D15)</f>
        <v/>
      </c>
      <c r="E16" s="16">
        <f>SUM(E11:E15)</f>
        <v/>
      </c>
    </row>
  </sheetData>
  <mergeCells count="9">
    <mergeCell ref="A4:B4"/>
    <mergeCell ref="E4:F4"/>
    <mergeCell ref="A1:G1"/>
    <mergeCell ref="A8:G8"/>
    <mergeCell ref="C5:D6"/>
    <mergeCell ref="A5:B6"/>
    <mergeCell ref="A2:G2"/>
    <mergeCell ref="E5:F6"/>
    <mergeCell ref="C4:D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6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4" customWidth="1" min="3" max="3"/>
    <col width="16" customWidth="1" min="4" max="4"/>
    <col width="26" customWidth="1" min="5" max="5"/>
    <col width="45" customWidth="1" min="6" max="6"/>
    <col width="22" customWidth="1" min="7" max="7"/>
    <col width="16" customWidth="1" min="8" max="8"/>
    <col width="22" customWidth="1" min="9" max="9"/>
    <col width="23" customWidth="1" min="10" max="10"/>
    <col width="21" customWidth="1" min="11" max="11"/>
    <col width="18" customWidth="1" min="12" max="12"/>
    <col width="12" customWidth="1" min="13" max="13"/>
  </cols>
  <sheetData>
    <row r="1">
      <c r="A1" s="1" t="inlineStr">
        <is>
          <t>CALENDAR CONTENT PLANNER 2026 - RUMAH PRODUKSI INDONESIA</t>
        </is>
      </c>
    </row>
    <row r="2">
      <c r="A2" s="2" t="inlineStr">
        <is>
          <t>Atur dan lacak performa konten bulanan dengan rumus otomatis</t>
        </is>
      </c>
    </row>
    <row r="3"/>
    <row r="4" ht="28" customHeight="1">
      <c r="A4" s="7" t="inlineStr">
        <is>
          <t>ID Konten</t>
        </is>
      </c>
      <c r="B4" s="7" t="inlineStr">
        <is>
          <t>Tanggal Tayang</t>
        </is>
      </c>
      <c r="C4" s="7" t="inlineStr">
        <is>
          <t>Bulan</t>
        </is>
      </c>
      <c r="D4" s="7" t="inlineStr">
        <is>
          <t>Platform</t>
        </is>
      </c>
      <c r="E4" s="7" t="inlineStr">
        <is>
          <t>Pilar Konten</t>
        </is>
      </c>
      <c r="F4" s="7" t="inlineStr">
        <is>
          <t>Judul / Hook Utama</t>
        </is>
      </c>
      <c r="G4" s="7" t="inlineStr">
        <is>
          <t>Format Konten</t>
        </is>
      </c>
      <c r="H4" s="7" t="inlineStr">
        <is>
          <t>Status</t>
        </is>
      </c>
      <c r="I4" s="7" t="inlineStr">
        <is>
          <t>Target CTA</t>
        </is>
      </c>
      <c r="J4" s="7" t="inlineStr">
        <is>
          <t>Impressions / Reach</t>
        </is>
      </c>
      <c r="K4" s="7" t="inlineStr">
        <is>
          <t>Likes / Reactions</t>
        </is>
      </c>
      <c r="L4" s="7" t="inlineStr">
        <is>
          <t>Shares / Saves</t>
        </is>
      </c>
      <c r="M4" s="7" t="inlineStr">
        <is>
          <t>Comments</t>
        </is>
      </c>
    </row>
    <row r="5" ht="22" customHeight="1">
      <c r="A5" s="17" t="inlineStr">
        <is>
          <t>CNT-001</t>
        </is>
      </c>
      <c r="B5" s="17" t="inlineStr">
        <is>
          <t>2026-01-05</t>
        </is>
      </c>
      <c r="C5" s="17" t="inlineStr">
        <is>
          <t>Januari</t>
        </is>
      </c>
      <c r="D5" s="17" t="inlineStr">
        <is>
          <t>Instagram</t>
        </is>
      </c>
      <c r="E5" s="8" t="inlineStr">
        <is>
          <t>Edukasi (40%)</t>
        </is>
      </c>
      <c r="F5" s="8" t="inlineStr">
        <is>
          <t>Cara Membuat Content Planner 1 Bulan Cuma 2 Jam</t>
        </is>
      </c>
      <c r="G5" s="17" t="inlineStr">
        <is>
          <t>Reels / Short Video</t>
        </is>
      </c>
      <c r="H5" s="17" t="inlineStr">
        <is>
          <t>Published</t>
        </is>
      </c>
      <c r="I5" s="8" t="inlineStr">
        <is>
          <t>Save &amp; Share</t>
        </is>
      </c>
      <c r="J5" s="10" t="n">
        <v>12500</v>
      </c>
      <c r="K5" s="10" t="n">
        <v>850</v>
      </c>
      <c r="L5" s="10" t="n">
        <v>420</v>
      </c>
      <c r="M5" s="10" t="n">
        <v>95</v>
      </c>
    </row>
    <row r="6" ht="22" customHeight="1">
      <c r="A6" s="18" t="inlineStr">
        <is>
          <t>CNT-002</t>
        </is>
      </c>
      <c r="B6" s="18" t="inlineStr">
        <is>
          <t>2026-01-07</t>
        </is>
      </c>
      <c r="C6" s="18" t="inlineStr">
        <is>
          <t>Januari</t>
        </is>
      </c>
      <c r="D6" s="18" t="inlineStr">
        <is>
          <t>Instagram</t>
        </is>
      </c>
      <c r="E6" s="11" t="inlineStr">
        <is>
          <t>Promosi Langsung (10%)</t>
        </is>
      </c>
      <c r="F6" s="11" t="inlineStr">
        <is>
          <t>Promo Konsultasi Strategy Gratis RPI Bulan Ini</t>
        </is>
      </c>
      <c r="G6" s="18" t="inlineStr">
        <is>
          <t>Carousel Image</t>
        </is>
      </c>
      <c r="H6" s="18" t="inlineStr">
        <is>
          <t>Published</t>
        </is>
      </c>
      <c r="I6" s="11" t="inlineStr">
        <is>
          <t>Direct Message / Link Bio</t>
        </is>
      </c>
      <c r="J6" s="13" t="n">
        <v>8400</v>
      </c>
      <c r="K6" s="13" t="n">
        <v>320</v>
      </c>
      <c r="L6" s="13" t="n">
        <v>85</v>
      </c>
      <c r="M6" s="13" t="n">
        <v>42</v>
      </c>
    </row>
    <row r="7" ht="22" customHeight="1">
      <c r="A7" s="17" t="inlineStr">
        <is>
          <t>CNT-003</t>
        </is>
      </c>
      <c r="B7" s="17" t="inlineStr">
        <is>
          <t>2026-01-09</t>
        </is>
      </c>
      <c r="C7" s="17" t="inlineStr">
        <is>
          <t>Januari</t>
        </is>
      </c>
      <c r="D7" s="17" t="inlineStr">
        <is>
          <t>TikTok</t>
        </is>
      </c>
      <c r="E7" s="8" t="inlineStr">
        <is>
          <t>Hiburan / Relatable (30%)</t>
        </is>
      </c>
      <c r="F7" s="8" t="inlineStr">
        <is>
          <t>Tipe-Tipe UMKM Kalau Lagi Kejar Target Omzet</t>
        </is>
      </c>
      <c r="G7" s="17" t="inlineStr">
        <is>
          <t>Reels / Short Video</t>
        </is>
      </c>
      <c r="H7" s="17" t="inlineStr">
        <is>
          <t>Published</t>
        </is>
      </c>
      <c r="I7" s="8" t="inlineStr">
        <is>
          <t>Comments &amp; Share</t>
        </is>
      </c>
      <c r="J7" s="10" t="n">
        <v>25600</v>
      </c>
      <c r="K7" s="10" t="n">
        <v>2100</v>
      </c>
      <c r="L7" s="10" t="n">
        <v>1150</v>
      </c>
      <c r="M7" s="10" t="n">
        <v>230</v>
      </c>
    </row>
    <row r="8" ht="22" customHeight="1">
      <c r="A8" s="18" t="inlineStr">
        <is>
          <t>CNT-004</t>
        </is>
      </c>
      <c r="B8" s="18" t="inlineStr">
        <is>
          <t>2026-01-12</t>
        </is>
      </c>
      <c r="C8" s="18" t="inlineStr">
        <is>
          <t>Januari</t>
        </is>
      </c>
      <c r="D8" s="18" t="inlineStr">
        <is>
          <t>LinkedIn</t>
        </is>
      </c>
      <c r="E8" s="11" t="inlineStr">
        <is>
          <t>Social Proof (20%)</t>
        </is>
      </c>
      <c r="F8" s="11" t="inlineStr">
        <is>
          <t>Studi Kasus: Bikin Video Viral Client Naik Omzet 300%</t>
        </is>
      </c>
      <c r="G8" s="18" t="inlineStr">
        <is>
          <t>Article / Blog</t>
        </is>
      </c>
      <c r="H8" s="18" t="inlineStr">
        <is>
          <t>Published</t>
        </is>
      </c>
      <c r="I8" s="11" t="inlineStr">
        <is>
          <t>Link Website</t>
        </is>
      </c>
      <c r="J8" s="13" t="n">
        <v>4500</v>
      </c>
      <c r="K8" s="13" t="n">
        <v>290</v>
      </c>
      <c r="L8" s="13" t="n">
        <v>64</v>
      </c>
      <c r="M8" s="13" t="n">
        <v>38</v>
      </c>
    </row>
    <row r="9" ht="22" customHeight="1">
      <c r="A9" s="17" t="inlineStr">
        <is>
          <t>CNT-005</t>
        </is>
      </c>
      <c r="B9" s="17" t="inlineStr">
        <is>
          <t>2026-01-15</t>
        </is>
      </c>
      <c r="C9" s="17" t="inlineStr">
        <is>
          <t>Januari</t>
        </is>
      </c>
      <c r="D9" s="17" t="inlineStr">
        <is>
          <t>Instagram</t>
        </is>
      </c>
      <c r="E9" s="8" t="inlineStr">
        <is>
          <t>Edukasi (40%)</t>
        </is>
      </c>
      <c r="F9" s="8" t="inlineStr">
        <is>
          <t>5 Kesalahan Fatal Bikin Video TikTok Sepi Penonton</t>
        </is>
      </c>
      <c r="G9" s="17" t="inlineStr">
        <is>
          <t>Carousel Image</t>
        </is>
      </c>
      <c r="H9" s="17" t="inlineStr">
        <is>
          <t>Published</t>
        </is>
      </c>
      <c r="I9" s="8" t="inlineStr">
        <is>
          <t>Save Konten</t>
        </is>
      </c>
      <c r="J9" s="10" t="n">
        <v>14200</v>
      </c>
      <c r="K9" s="10" t="n">
        <v>980</v>
      </c>
      <c r="L9" s="10" t="n">
        <v>510</v>
      </c>
      <c r="M9" s="10" t="n">
        <v>110</v>
      </c>
    </row>
    <row r="10" ht="22" customHeight="1">
      <c r="A10" s="18" t="inlineStr">
        <is>
          <t>CNT-006</t>
        </is>
      </c>
      <c r="B10" s="18" t="inlineStr">
        <is>
          <t>2026-01-18</t>
        </is>
      </c>
      <c r="C10" s="18" t="inlineStr">
        <is>
          <t>Januari</t>
        </is>
      </c>
      <c r="D10" s="18" t="inlineStr">
        <is>
          <t>YouTube</t>
        </is>
      </c>
      <c r="E10" s="11" t="inlineStr">
        <is>
          <t>Edukasi (40%)</t>
        </is>
      </c>
      <c r="F10" s="11" t="inlineStr">
        <is>
          <t>Tutorial Batching Video Konten 1 Bulan Cuma 1 Hari</t>
        </is>
      </c>
      <c r="G10" s="18" t="inlineStr">
        <is>
          <t>Reels / Short Video</t>
        </is>
      </c>
      <c r="H10" s="18" t="inlineStr">
        <is>
          <t>Scheduled</t>
        </is>
      </c>
      <c r="I10" s="11" t="inlineStr">
        <is>
          <t>Subscribe &amp; Share</t>
        </is>
      </c>
      <c r="J10" s="13" t="n">
        <v>0</v>
      </c>
      <c r="K10" s="13" t="n">
        <v>0</v>
      </c>
      <c r="L10" s="13" t="n">
        <v>0</v>
      </c>
      <c r="M10" s="13" t="n">
        <v>0</v>
      </c>
    </row>
    <row r="11" ht="22" customHeight="1">
      <c r="A11" s="17" t="inlineStr">
        <is>
          <t>CNT-007</t>
        </is>
      </c>
      <c r="B11" s="17" t="inlineStr">
        <is>
          <t>2026-01-20</t>
        </is>
      </c>
      <c r="C11" s="17" t="inlineStr">
        <is>
          <t>Januari</t>
        </is>
      </c>
      <c r="D11" s="17" t="inlineStr">
        <is>
          <t>Instagram</t>
        </is>
      </c>
      <c r="E11" s="8" t="inlineStr">
        <is>
          <t>Promosi Langsung (10%)</t>
        </is>
      </c>
      <c r="F11" s="8" t="inlineStr">
        <is>
          <t>Jasa Production House &amp; Social Media Management RPI</t>
        </is>
      </c>
      <c r="G11" s="17" t="inlineStr">
        <is>
          <t>Single Image</t>
        </is>
      </c>
      <c r="H11" s="17" t="inlineStr">
        <is>
          <t>In Progress</t>
        </is>
      </c>
      <c r="I11" s="8" t="inlineStr">
        <is>
          <t>WhatsApp Admin</t>
        </is>
      </c>
      <c r="J11" s="10" t="n">
        <v>0</v>
      </c>
      <c r="K11" s="10" t="n">
        <v>0</v>
      </c>
      <c r="L11" s="10" t="n">
        <v>0</v>
      </c>
      <c r="M11" s="10" t="n">
        <v>0</v>
      </c>
    </row>
    <row r="12" ht="22" customHeight="1">
      <c r="A12" s="18" t="inlineStr">
        <is>
          <t>CNT-008</t>
        </is>
      </c>
      <c r="B12" s="18" t="inlineStr">
        <is>
          <t>2026-01-22</t>
        </is>
      </c>
      <c r="C12" s="18" t="inlineStr">
        <is>
          <t>Januari</t>
        </is>
      </c>
      <c r="D12" s="18" t="inlineStr">
        <is>
          <t>TikTok</t>
        </is>
      </c>
      <c r="E12" s="11" t="inlineStr">
        <is>
          <t>Hiburan / Relatable (30%)</t>
        </is>
      </c>
      <c r="F12" s="11" t="inlineStr">
        <is>
          <t>POV: Lagi Edit Video Client Tiba-Tiba Revisi Total</t>
        </is>
      </c>
      <c r="G12" s="18" t="inlineStr">
        <is>
          <t>Reels / Short Video</t>
        </is>
      </c>
      <c r="H12" s="18" t="inlineStr">
        <is>
          <t>Draft</t>
        </is>
      </c>
      <c r="I12" s="11" t="inlineStr">
        <is>
          <t>Comments</t>
        </is>
      </c>
      <c r="J12" s="13" t="n">
        <v>0</v>
      </c>
      <c r="K12" s="13" t="n">
        <v>0</v>
      </c>
      <c r="L12" s="13" t="n">
        <v>0</v>
      </c>
      <c r="M12" s="13" t="n">
        <v>0</v>
      </c>
    </row>
    <row r="13" ht="22" customHeight="1">
      <c r="A13" s="17" t="inlineStr">
        <is>
          <t>CNT-009</t>
        </is>
      </c>
      <c r="B13" s="17" t="inlineStr">
        <is>
          <t>2026-01-25</t>
        </is>
      </c>
      <c r="C13" s="17" t="inlineStr">
        <is>
          <t>Januari</t>
        </is>
      </c>
      <c r="D13" s="17" t="inlineStr">
        <is>
          <t>Website Blog</t>
        </is>
      </c>
      <c r="E13" s="8" t="inlineStr">
        <is>
          <t>Edukasi (40%)</t>
        </is>
      </c>
      <c r="F13" s="8" t="inlineStr">
        <is>
          <t>Panduan SEO AI Overview 2026 untuk Bisnis Lokal</t>
        </is>
      </c>
      <c r="G13" s="17" t="inlineStr">
        <is>
          <t>Article / Blog</t>
        </is>
      </c>
      <c r="H13" s="17" t="inlineStr">
        <is>
          <t>Planned</t>
        </is>
      </c>
      <c r="I13" s="8" t="inlineStr">
        <is>
          <t>Read Article</t>
        </is>
      </c>
      <c r="J13" s="10" t="n">
        <v>0</v>
      </c>
      <c r="K13" s="10" t="n">
        <v>0</v>
      </c>
      <c r="L13" s="10" t="n">
        <v>0</v>
      </c>
      <c r="M13" s="10" t="n">
        <v>0</v>
      </c>
    </row>
    <row r="14" ht="22" customHeight="1">
      <c r="A14" s="18" t="inlineStr">
        <is>
          <t>CNT-010</t>
        </is>
      </c>
      <c r="B14" s="18" t="inlineStr">
        <is>
          <t>2026-01-28</t>
        </is>
      </c>
      <c r="C14" s="18" t="inlineStr">
        <is>
          <t>Januari</t>
        </is>
      </c>
      <c r="D14" s="18" t="inlineStr">
        <is>
          <t>Instagram</t>
        </is>
      </c>
      <c r="E14" s="11" t="inlineStr">
        <is>
          <t>Social Proof (20%)</t>
        </is>
      </c>
      <c r="F14" s="11" t="inlineStr">
        <is>
          <t>Behind The Scene Shooting Iklan Komersial RPI</t>
        </is>
      </c>
      <c r="G14" s="18" t="inlineStr">
        <is>
          <t>Reels / Short Video</t>
        </is>
      </c>
      <c r="H14" s="18" t="inlineStr">
        <is>
          <t>Planned</t>
        </is>
      </c>
      <c r="I14" s="11" t="inlineStr">
        <is>
          <t>Visit Profile</t>
        </is>
      </c>
      <c r="J14" s="13" t="n">
        <v>0</v>
      </c>
      <c r="K14" s="13" t="n">
        <v>0</v>
      </c>
      <c r="L14" s="13" t="n">
        <v>0</v>
      </c>
      <c r="M14" s="13" t="n">
        <v>0</v>
      </c>
    </row>
    <row r="15" ht="22" customHeight="1">
      <c r="A15" s="17" t="inlineStr">
        <is>
          <t>CNT-011</t>
        </is>
      </c>
      <c r="B15" s="17" t="inlineStr">
        <is>
          <t>2026-02-02</t>
        </is>
      </c>
      <c r="C15" s="17" t="inlineStr">
        <is>
          <t>Februari</t>
        </is>
      </c>
      <c r="D15" s="17" t="inlineStr">
        <is>
          <t>Instagram</t>
        </is>
      </c>
      <c r="E15" s="8" t="inlineStr">
        <is>
          <t>Edukasi (40%)</t>
        </is>
      </c>
      <c r="F15" s="8" t="inlineStr">
        <is>
          <t>Rumus Copywriting Hook 3 Detik Pertama Video</t>
        </is>
      </c>
      <c r="G15" s="17" t="inlineStr">
        <is>
          <t>Carousel Image</t>
        </is>
      </c>
      <c r="H15" s="17" t="inlineStr">
        <is>
          <t>Planned</t>
        </is>
      </c>
      <c r="I15" s="8" t="inlineStr">
        <is>
          <t>Save Konten</t>
        </is>
      </c>
      <c r="J15" s="10" t="n">
        <v>0</v>
      </c>
      <c r="K15" s="10" t="n">
        <v>0</v>
      </c>
      <c r="L15" s="10" t="n">
        <v>0</v>
      </c>
      <c r="M15" s="10" t="n">
        <v>0</v>
      </c>
    </row>
    <row r="16" ht="22" customHeight="1">
      <c r="A16" s="18" t="inlineStr">
        <is>
          <t>CNT-012</t>
        </is>
      </c>
      <c r="B16" s="18" t="inlineStr">
        <is>
          <t>2026-02-05</t>
        </is>
      </c>
      <c r="C16" s="18" t="inlineStr">
        <is>
          <t>Februari</t>
        </is>
      </c>
      <c r="D16" s="18" t="inlineStr">
        <is>
          <t>TikTok</t>
        </is>
      </c>
      <c r="E16" s="11" t="inlineStr">
        <is>
          <t>Promosi Langsung (10%)</t>
        </is>
      </c>
      <c r="F16" s="11" t="inlineStr">
        <is>
          <t>Spesial Valentine: Paket Video Konten Murah UMKM</t>
        </is>
      </c>
      <c r="G16" s="18" t="inlineStr">
        <is>
          <t>Reels / Short Video</t>
        </is>
      </c>
      <c r="H16" s="18" t="inlineStr">
        <is>
          <t>Planned</t>
        </is>
      </c>
      <c r="I16" s="11" t="inlineStr">
        <is>
          <t>WhatsApp Admin</t>
        </is>
      </c>
      <c r="J16" s="13" t="n">
        <v>0</v>
      </c>
      <c r="K16" s="13" t="n">
        <v>0</v>
      </c>
      <c r="L16" s="13" t="n">
        <v>0</v>
      </c>
      <c r="M16" s="13" t="n">
        <v>0</v>
      </c>
    </row>
  </sheetData>
  <mergeCells count="2">
    <mergeCell ref="A2:M2"/>
    <mergeCell ref="A1:M1"/>
  </mergeCells>
  <dataValidations count="4">
    <dataValidation sqref="H5:H100" showDropDown="0" showInputMessage="0" showErrorMessage="0" allowBlank="1" type="list">
      <formula1>'Config &amp; Dropdown'!$A$2:$A$7</formula1>
    </dataValidation>
    <dataValidation sqref="E5:E100" showDropDown="0" showInputMessage="0" showErrorMessage="0" allowBlank="1" type="list">
      <formula1>'Config &amp; Dropdown'!$B$2:$B$5</formula1>
    </dataValidation>
    <dataValidation sqref="D5:D100" showDropDown="0" showInputMessage="0" showErrorMessage="0" allowBlank="1" type="list">
      <formula1>'Config &amp; Dropdown'!$C$2:$C$7</formula1>
    </dataValidation>
    <dataValidation sqref="G5:G100" showDropDown="0" showInputMessage="0" showErrorMessage="0" allowBlank="1" type="list">
      <formula1>'Config &amp; Dropdown'!$D$2:$D$7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50" customWidth="1" min="3" max="3"/>
    <col width="16" customWidth="1" min="4" max="4"/>
    <col width="20" customWidth="1" min="5" max="5"/>
    <col width="35" customWidth="1" min="6" max="6"/>
  </cols>
  <sheetData>
    <row r="1">
      <c r="A1" s="1" t="inlineStr">
        <is>
          <t>CHECKLIST STRATEGI SEO &amp; AI OVERVIEW 2026</t>
        </is>
      </c>
    </row>
    <row r="2">
      <c r="A2" s="2" t="inlineStr">
        <is>
          <t>Standar Optimasi Konten Bertarget Zero-Click Search &amp; Google Helpful Content</t>
        </is>
      </c>
    </row>
    <row r="3"/>
    <row r="4" ht="28" customHeight="1">
      <c r="A4" s="7" t="inlineStr">
        <is>
          <t>No</t>
        </is>
      </c>
      <c r="B4" s="7" t="inlineStr">
        <is>
          <t>Kategori SEO</t>
        </is>
      </c>
      <c r="C4" s="7" t="inlineStr">
        <is>
          <t>Poin Ceklis / Indikator Standar</t>
        </is>
      </c>
      <c r="D4" s="7" t="inlineStr">
        <is>
          <t>Status</t>
        </is>
      </c>
      <c r="E4" s="7" t="inlineStr">
        <is>
          <t>Penanggung Jawab</t>
        </is>
      </c>
      <c r="F4" s="7" t="inlineStr">
        <is>
          <t>Catatan Eksekusi</t>
        </is>
      </c>
    </row>
    <row r="5" ht="24" customHeight="1">
      <c r="A5" s="17" t="n">
        <v>1</v>
      </c>
      <c r="B5" s="8" t="inlineStr">
        <is>
          <t>Zero-Click Search</t>
        </is>
      </c>
      <c r="C5" s="8" t="inlineStr">
        <is>
          <t>Sediakan Answer-First Box (2-3 kalimat rangkuman tegas) di paragraf paling awal.</t>
        </is>
      </c>
      <c r="D5" s="17" t="inlineStr">
        <is>
          <t>Done</t>
        </is>
      </c>
      <c r="E5" s="8" t="inlineStr">
        <is>
          <t>SEO Specialist</t>
        </is>
      </c>
      <c r="F5" s="8" t="inlineStr">
        <is>
          <t>Lengkap dengan sebutan brand RPI</t>
        </is>
      </c>
    </row>
    <row r="6" ht="24" customHeight="1">
      <c r="A6" s="18" t="n">
        <v>2</v>
      </c>
      <c r="B6" s="11" t="inlineStr">
        <is>
          <t>Zero-Click Search</t>
        </is>
      </c>
      <c r="C6" s="11" t="inlineStr">
        <is>
          <t>Buat Value-Hook Box (Download Template / File Interaktif) tepat di bawah ringkasan.</t>
        </is>
      </c>
      <c r="D6" s="18" t="inlineStr">
        <is>
          <t>Done</t>
        </is>
      </c>
      <c r="E6" s="11" t="inlineStr">
        <is>
          <t>SEO Specialist</t>
        </is>
      </c>
      <c r="F6" s="11" t="inlineStr">
        <is>
          <t>Menampilkan button CTA download</t>
        </is>
      </c>
    </row>
    <row r="7" ht="24" customHeight="1">
      <c r="A7" s="17" t="n">
        <v>3</v>
      </c>
      <c r="B7" s="8" t="inlineStr">
        <is>
          <t>Helpful Content</t>
        </is>
      </c>
      <c r="C7" s="8" t="inlineStr">
        <is>
          <t>Sajikan struktur visual tabel/bullet point yang mudah dipindai (scannable).</t>
        </is>
      </c>
      <c r="D7" s="17" t="inlineStr">
        <is>
          <t>Done</t>
        </is>
      </c>
      <c r="E7" s="8" t="inlineStr">
        <is>
          <t>Content Writer</t>
        </is>
      </c>
      <c r="F7" s="8" t="inlineStr">
        <is>
          <t>Gunakan tabel simulasi kasus</t>
        </is>
      </c>
    </row>
    <row r="8" ht="24" customHeight="1">
      <c r="A8" s="18" t="n">
        <v>4</v>
      </c>
      <c r="B8" s="11" t="inlineStr">
        <is>
          <t>On-Page SEO</t>
        </is>
      </c>
      <c r="C8" s="11" t="inlineStr">
        <is>
          <t>Judul SEO catchy mengandung Keyword Utama di awal (tanpa tanda titik dua).</t>
        </is>
      </c>
      <c r="D8" s="18" t="inlineStr">
        <is>
          <t>Done</t>
        </is>
      </c>
      <c r="E8" s="11" t="inlineStr">
        <is>
          <t>Content Writer</t>
        </is>
      </c>
      <c r="F8" s="11" t="inlineStr">
        <is>
          <t>Maksimal 60 karakter</t>
        </is>
      </c>
    </row>
    <row r="9" ht="24" customHeight="1">
      <c r="A9" s="17" t="n">
        <v>5</v>
      </c>
      <c r="B9" s="8" t="inlineStr">
        <is>
          <t>On-Page SEO</t>
        </is>
      </c>
      <c r="C9" s="8" t="inlineStr">
        <is>
          <t>Meta Description menarik (maksimal 155 karakter) dan mengandung CTA.</t>
        </is>
      </c>
      <c r="D9" s="17" t="inlineStr">
        <is>
          <t>Done</t>
        </is>
      </c>
      <c r="E9" s="8" t="inlineStr">
        <is>
          <t>SEO Specialist</t>
        </is>
      </c>
      <c r="F9" s="8" t="inlineStr">
        <is>
          <t>Sesuai standar snippet</t>
        </is>
      </c>
    </row>
    <row r="10" ht="24" customHeight="1">
      <c r="A10" s="18" t="n">
        <v>6</v>
      </c>
      <c r="B10" s="11" t="inlineStr">
        <is>
          <t>On-Page SEO</t>
        </is>
      </c>
      <c r="C10" s="11" t="inlineStr">
        <is>
          <t>URL Slug bersih, singkat, dan memuat kata kunci utama.</t>
        </is>
      </c>
      <c r="D10" s="18" t="inlineStr">
        <is>
          <t>Done</t>
        </is>
      </c>
      <c r="E10" s="11" t="inlineStr">
        <is>
          <t>SEO Specialist</t>
        </is>
      </c>
      <c r="F10" s="11" t="inlineStr">
        <is>
          <t>cara-membuat-content-planner</t>
        </is>
      </c>
    </row>
    <row r="11" ht="24" customHeight="1">
      <c r="A11" s="17" t="n">
        <v>7</v>
      </c>
      <c r="B11" s="8" t="inlineStr">
        <is>
          <t>AEO / AI Search</t>
        </is>
      </c>
      <c r="C11" s="8" t="inlineStr">
        <is>
          <t>Tambahkan section FAQ SEO (3+ pertanyaan populer dengan format Q&amp;A jelas).</t>
        </is>
      </c>
      <c r="D11" s="17" t="inlineStr">
        <is>
          <t>Done</t>
        </is>
      </c>
      <c r="E11" s="8" t="inlineStr">
        <is>
          <t>Content Writer</t>
        </is>
      </c>
      <c r="F11" s="8" t="inlineStr">
        <is>
          <t>Dioptimasi untuk schema FAQ</t>
        </is>
      </c>
    </row>
    <row r="12" ht="24" customHeight="1">
      <c r="A12" s="18" t="n">
        <v>8</v>
      </c>
      <c r="B12" s="11" t="inlineStr">
        <is>
          <t>Visual &amp; Media</t>
        </is>
      </c>
      <c r="C12" s="11" t="inlineStr">
        <is>
          <t>Prompt Gambar Thumbnail dalam gaya Cinematic 35mm, 16:9 ratio.</t>
        </is>
      </c>
      <c r="D12" s="18" t="inlineStr">
        <is>
          <t>Done</t>
        </is>
      </c>
      <c r="E12" s="11" t="inlineStr">
        <is>
          <t>Designer</t>
        </is>
      </c>
      <c r="F12" s="11" t="inlineStr">
        <is>
          <t>Prompt AI siap pakai di Midjourney</t>
        </is>
      </c>
    </row>
    <row r="13" ht="24" customHeight="1">
      <c r="A13" s="17" t="n">
        <v>9</v>
      </c>
      <c r="B13" s="8" t="inlineStr">
        <is>
          <t>Visual &amp; Media</t>
        </is>
      </c>
      <c r="C13" s="8" t="inlineStr">
        <is>
          <t>Atur Alt Text Gambar dengan deskripsi kontekstual mengandung keyword.</t>
        </is>
      </c>
      <c r="D13" s="17" t="inlineStr">
        <is>
          <t>Done</t>
        </is>
      </c>
      <c r="E13" s="8" t="inlineStr">
        <is>
          <t>SEO Specialist</t>
        </is>
      </c>
      <c r="F13" s="8" t="inlineStr">
        <is>
          <t>Untuk aksesibilitas &amp; Google Image</t>
        </is>
      </c>
    </row>
    <row r="14" ht="24" customHeight="1">
      <c r="A14" s="18" t="n">
        <v>10</v>
      </c>
      <c r="B14" s="11" t="inlineStr">
        <is>
          <t>Conversion / CTA</t>
        </is>
      </c>
      <c r="C14" s="11" t="inlineStr">
        <is>
          <t>Sertakan Soft CTA menuju konsultasi gratis/audit di penutup artikel.</t>
        </is>
      </c>
      <c r="D14" s="18" t="inlineStr">
        <is>
          <t>Done</t>
        </is>
      </c>
      <c r="E14" s="11" t="inlineStr">
        <is>
          <t>Copywriter</t>
        </is>
      </c>
      <c r="F14" s="11" t="inlineStr">
        <is>
          <t>Mengarah ke kontak WhatsApp &amp; Web</t>
        </is>
      </c>
    </row>
    <row r="15" ht="24" customHeight="1">
      <c r="A15" s="17" t="n">
        <v>11</v>
      </c>
      <c r="B15" s="8" t="inlineStr">
        <is>
          <t>Readability</t>
        </is>
      </c>
      <c r="C15" s="8" t="inlineStr">
        <is>
          <t>Paragraf pendek (maksimal 3-4 baris) dengan minimal 70% kata transisi.</t>
        </is>
      </c>
      <c r="D15" s="17" t="inlineStr">
        <is>
          <t>In Progress</t>
        </is>
      </c>
      <c r="E15" s="8" t="inlineStr">
        <is>
          <t>Content Writer</t>
        </is>
      </c>
      <c r="F15" s="8" t="inlineStr">
        <is>
          <t>Sedang disunting ulang</t>
        </is>
      </c>
    </row>
    <row r="16" ht="24" customHeight="1">
      <c r="A16" s="18" t="n">
        <v>12</v>
      </c>
      <c r="B16" s="11" t="inlineStr">
        <is>
          <t>E-E-A-T</t>
        </is>
      </c>
      <c r="C16" s="11" t="inlineStr">
        <is>
          <t>Cantumkan nama entitas brand (Rumah Produksi Indonesia) secara alami.</t>
        </is>
      </c>
      <c r="D16" s="18" t="inlineStr">
        <is>
          <t>Done</t>
        </is>
      </c>
      <c r="E16" s="11" t="inlineStr">
        <is>
          <t>SEO Specialist</t>
        </is>
      </c>
      <c r="F16" s="11" t="inlineStr">
        <is>
          <t>Secara konsisten di body text</t>
        </is>
      </c>
    </row>
  </sheetData>
  <mergeCells count="2">
    <mergeCell ref="A2:F2"/>
    <mergeCell ref="A1:F1"/>
  </mergeCells>
  <dataValidations count="1">
    <dataValidation sqref="D5:D30" showDropDown="0" showInputMessage="0" showErrorMessage="0" allowBlank="1" type="list">
      <formula1>'Config &amp; Dropdown'!$E$2:$E$4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7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29" customWidth="1" min="2" max="2"/>
    <col width="17" customWidth="1" min="3" max="3"/>
    <col width="23" customWidth="1" min="4" max="4"/>
    <col width="20" customWidth="1" min="5" max="5"/>
  </cols>
  <sheetData>
    <row r="1">
      <c r="A1" s="19" t="inlineStr">
        <is>
          <t>Status List</t>
        </is>
      </c>
      <c r="B1" s="19" t="inlineStr">
        <is>
          <t>Pilar Konten List</t>
        </is>
      </c>
      <c r="C1" s="19" t="inlineStr">
        <is>
          <t>Platform List</t>
        </is>
      </c>
      <c r="D1" s="19" t="inlineStr">
        <is>
          <t>Format List</t>
        </is>
      </c>
      <c r="E1" s="19" t="inlineStr">
        <is>
          <t>Checklist Status</t>
        </is>
      </c>
    </row>
    <row r="2">
      <c r="A2" t="inlineStr">
        <is>
          <t>Published</t>
        </is>
      </c>
      <c r="B2" t="inlineStr">
        <is>
          <t>Edukasi (40%)</t>
        </is>
      </c>
      <c r="C2" t="inlineStr">
        <is>
          <t>Instagram</t>
        </is>
      </c>
      <c r="D2" t="inlineStr">
        <is>
          <t>Reels / Short Video</t>
        </is>
      </c>
      <c r="E2" t="inlineStr">
        <is>
          <t>Done</t>
        </is>
      </c>
    </row>
    <row r="3">
      <c r="A3" t="inlineStr">
        <is>
          <t>In Progress</t>
        </is>
      </c>
      <c r="B3" t="inlineStr">
        <is>
          <t>Hiburan / Relatable (30%)</t>
        </is>
      </c>
      <c r="C3" t="inlineStr">
        <is>
          <t>TikTok</t>
        </is>
      </c>
      <c r="D3" t="inlineStr">
        <is>
          <t>Carousel Image</t>
        </is>
      </c>
      <c r="E3" t="inlineStr">
        <is>
          <t>In Progress</t>
        </is>
      </c>
    </row>
    <row r="4">
      <c r="A4" t="inlineStr">
        <is>
          <t>Scheduled</t>
        </is>
      </c>
      <c r="B4" t="inlineStr">
        <is>
          <t>Social Proof (20%)</t>
        </is>
      </c>
      <c r="C4" t="inlineStr">
        <is>
          <t>YouTube</t>
        </is>
      </c>
      <c r="D4" t="inlineStr">
        <is>
          <t>Single Image</t>
        </is>
      </c>
      <c r="E4" t="inlineStr">
        <is>
          <t>Pending</t>
        </is>
      </c>
    </row>
    <row r="5">
      <c r="A5" t="inlineStr">
        <is>
          <t>Draft</t>
        </is>
      </c>
      <c r="B5" t="inlineStr">
        <is>
          <t>Promosi Langsung (10%)</t>
        </is>
      </c>
      <c r="C5" t="inlineStr">
        <is>
          <t>LinkedIn</t>
        </is>
      </c>
      <c r="D5" t="inlineStr">
        <is>
          <t>Story / Fleets</t>
        </is>
      </c>
      <c r="E5" t="inlineStr"/>
    </row>
    <row r="6">
      <c r="A6" t="inlineStr">
        <is>
          <t>Planned</t>
        </is>
      </c>
      <c r="B6" t="inlineStr"/>
      <c r="C6" t="inlineStr">
        <is>
          <t>Facebook</t>
        </is>
      </c>
      <c r="D6" t="inlineStr">
        <is>
          <t>Article / Blog</t>
        </is>
      </c>
      <c r="E6" t="inlineStr"/>
    </row>
    <row r="7">
      <c r="A7" t="inlineStr">
        <is>
          <t>Cancelled</t>
        </is>
      </c>
      <c r="B7" t="inlineStr"/>
      <c r="C7" t="inlineStr">
        <is>
          <t>Website Blog</t>
        </is>
      </c>
      <c r="D7" t="inlineStr">
        <is>
          <t>Infografis</t>
        </is>
      </c>
      <c r="E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2026-09-29T02:50:14Z</dcterms:created>
  <dcterms:modified xmlns:dcterms="http://purl.org/dc/terms/" xmlns:xsi="http://www.w3.org/2001/XMLSchema-instance" xsi:type="dcterms:W3CDTF">2026-09-29T02:50:14Z</dcterms:modified>
</cp:coreProperties>
</file>